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19420" windowHeight="14900" tabRatio="500"/>
  </bookViews>
  <sheets>
    <sheet name="Foglio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7" i="1"/>
  <c r="F3" i="1"/>
  <c r="E8" i="1"/>
  <c r="E9" i="1"/>
  <c r="E10" i="1"/>
  <c r="E7" i="1"/>
  <c r="D7" i="1"/>
  <c r="D8" i="1"/>
  <c r="D9" i="1"/>
  <c r="D10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11" i="1"/>
  <c r="D11" i="1"/>
  <c r="E3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" i="1"/>
</calcChain>
</file>

<file path=xl/sharedStrings.xml><?xml version="1.0" encoding="utf-8"?>
<sst xmlns="http://schemas.openxmlformats.org/spreadsheetml/2006/main" count="9" uniqueCount="7">
  <si>
    <t>Dp (mm)</t>
  </si>
  <si>
    <t>Ec (mJ/cm^2)</t>
  </si>
  <si>
    <t>accura 25</t>
  </si>
  <si>
    <t>Cd (mm)</t>
  </si>
  <si>
    <t>E(mJ/cm^2)</t>
  </si>
  <si>
    <t>accura cast Pro</t>
  </si>
  <si>
    <t>accura extreme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</si>
</sst>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Foglio1!$D$2</c:f>
              <c:strCache>
                <c:ptCount val="1"/>
                <c:pt idx="0">
                  <c:v>accura 25</c:v>
                </c:pt>
              </c:strCache>
            </c:strRef>
          </c:tx>
          <c:spPr>
            <a:ln w="28575">
              <a:noFill/>
            </a:ln>
          </c:spPr>
          <c:xVal>
            <c:numRef>
              <c:f>Foglio1!$C$7:$C$37</c:f>
              <c:numCache>
                <c:formatCode>General</c:formatCode>
                <c:ptCount val="31"/>
                <c:pt idx="0">
                  <c:v>7.5</c:v>
                </c:pt>
                <c:pt idx="1">
                  <c:v>8.0</c:v>
                </c:pt>
                <c:pt idx="2">
                  <c:v>8.5</c:v>
                </c:pt>
                <c:pt idx="3">
                  <c:v>9.0</c:v>
                </c:pt>
                <c:pt idx="4">
                  <c:v>9.5</c:v>
                </c:pt>
                <c:pt idx="5">
                  <c:v>10.0</c:v>
                </c:pt>
                <c:pt idx="6">
                  <c:v>10.5</c:v>
                </c:pt>
                <c:pt idx="7">
                  <c:v>11.0</c:v>
                </c:pt>
                <c:pt idx="8">
                  <c:v>11.5</c:v>
                </c:pt>
                <c:pt idx="9">
                  <c:v>12.0</c:v>
                </c:pt>
                <c:pt idx="10">
                  <c:v>12.5</c:v>
                </c:pt>
                <c:pt idx="11">
                  <c:v>13.0</c:v>
                </c:pt>
                <c:pt idx="12">
                  <c:v>13.5</c:v>
                </c:pt>
                <c:pt idx="13">
                  <c:v>14.0</c:v>
                </c:pt>
                <c:pt idx="14">
                  <c:v>14.5</c:v>
                </c:pt>
                <c:pt idx="15">
                  <c:v>15.0</c:v>
                </c:pt>
                <c:pt idx="16">
                  <c:v>15.5</c:v>
                </c:pt>
                <c:pt idx="17">
                  <c:v>16.0</c:v>
                </c:pt>
                <c:pt idx="18">
                  <c:v>16.5</c:v>
                </c:pt>
                <c:pt idx="19">
                  <c:v>17.0</c:v>
                </c:pt>
                <c:pt idx="20">
                  <c:v>17.5</c:v>
                </c:pt>
                <c:pt idx="21">
                  <c:v>18.0</c:v>
                </c:pt>
                <c:pt idx="22">
                  <c:v>18.5</c:v>
                </c:pt>
                <c:pt idx="23">
                  <c:v>19.0</c:v>
                </c:pt>
                <c:pt idx="24">
                  <c:v>19.5</c:v>
                </c:pt>
                <c:pt idx="25">
                  <c:v>20.0</c:v>
                </c:pt>
                <c:pt idx="26">
                  <c:v>20.5</c:v>
                </c:pt>
                <c:pt idx="27">
                  <c:v>21.0</c:v>
                </c:pt>
                <c:pt idx="28">
                  <c:v>21.5</c:v>
                </c:pt>
                <c:pt idx="29">
                  <c:v>22.0</c:v>
                </c:pt>
                <c:pt idx="30">
                  <c:v>22.5</c:v>
                </c:pt>
              </c:numCache>
            </c:numRef>
          </c:xVal>
          <c:yVal>
            <c:numRef>
              <c:f>Foglio1!$D$7:$D$37</c:f>
              <c:numCache>
                <c:formatCode>General</c:formatCode>
                <c:ptCount val="31"/>
                <c:pt idx="0">
                  <c:v>-0.035894858202751</c:v>
                </c:pt>
                <c:pt idx="1">
                  <c:v>-0.0290098887677949</c:v>
                </c:pt>
                <c:pt idx="2">
                  <c:v>-0.0225424541124176</c:v>
                </c:pt>
                <c:pt idx="3">
                  <c:v>-0.0164447945239719</c:v>
                </c:pt>
                <c:pt idx="4">
                  <c:v>-0.0106769033588589</c:v>
                </c:pt>
                <c:pt idx="5">
                  <c:v>-0.00520493471359501</c:v>
                </c:pt>
                <c:pt idx="6">
                  <c:v>0.0</c:v>
                </c:pt>
                <c:pt idx="7">
                  <c:v>0.00496275526793037</c:v>
                </c:pt>
                <c:pt idx="8">
                  <c:v>0.00970486929898693</c:v>
                </c:pt>
                <c:pt idx="9">
                  <c:v>0.0142451289651841</c:v>
                </c:pt>
                <c:pt idx="10">
                  <c:v>0.0186000193406049</c:v>
                </c:pt>
                <c:pt idx="11">
                  <c:v>0.0227840850197969</c:v>
                </c:pt>
                <c:pt idx="12">
                  <c:v>0.0268102232090071</c:v>
                </c:pt>
                <c:pt idx="13">
                  <c:v>0.030689923489156</c:v>
                </c:pt>
                <c:pt idx="14">
                  <c:v>0.0344334654866223</c:v>
                </c:pt>
                <c:pt idx="15">
                  <c:v>0.038050083019384</c:v>
                </c:pt>
                <c:pt idx="16">
                  <c:v>0.0415481013181406</c:v>
                </c:pt>
                <c:pt idx="17">
                  <c:v>0.04493505245434</c:v>
                </c:pt>
                <c:pt idx="18">
                  <c:v>0.0482177730009093</c:v>
                </c:pt>
                <c:pt idx="19">
                  <c:v>0.0514024871097173</c:v>
                </c:pt>
                <c:pt idx="20">
                  <c:v>0.0544948775433559</c:v>
                </c:pt>
                <c:pt idx="21">
                  <c:v>0.057500146698163</c:v>
                </c:pt>
                <c:pt idx="22">
                  <c:v>0.0604230692645511</c:v>
                </c:pt>
                <c:pt idx="23">
                  <c:v>0.063268037863276</c:v>
                </c:pt>
                <c:pt idx="24">
                  <c:v>0.0660391027527759</c:v>
                </c:pt>
                <c:pt idx="25">
                  <c:v>0.0687400065085399</c:v>
                </c:pt>
                <c:pt idx="26">
                  <c:v>0.0713742144196808</c:v>
                </c:pt>
                <c:pt idx="27">
                  <c:v>0.073944941222135</c:v>
                </c:pt>
                <c:pt idx="28">
                  <c:v>0.0764551746858545</c:v>
                </c:pt>
                <c:pt idx="29">
                  <c:v>0.0789076964900653</c:v>
                </c:pt>
                <c:pt idx="30">
                  <c:v>0.0813051007523629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Foglio1!$E$2</c:f>
              <c:strCache>
                <c:ptCount val="1"/>
                <c:pt idx="0">
                  <c:v>accura cast Pro</c:v>
                </c:pt>
              </c:strCache>
            </c:strRef>
          </c:tx>
          <c:spPr>
            <a:ln w="28575">
              <a:noFill/>
            </a:ln>
          </c:spPr>
          <c:xVal>
            <c:numRef>
              <c:f>Foglio1!$C$7:$C$37</c:f>
              <c:numCache>
                <c:formatCode>General</c:formatCode>
                <c:ptCount val="31"/>
                <c:pt idx="0">
                  <c:v>7.5</c:v>
                </c:pt>
                <c:pt idx="1">
                  <c:v>8.0</c:v>
                </c:pt>
                <c:pt idx="2">
                  <c:v>8.5</c:v>
                </c:pt>
                <c:pt idx="3">
                  <c:v>9.0</c:v>
                </c:pt>
                <c:pt idx="4">
                  <c:v>9.5</c:v>
                </c:pt>
                <c:pt idx="5">
                  <c:v>10.0</c:v>
                </c:pt>
                <c:pt idx="6">
                  <c:v>10.5</c:v>
                </c:pt>
                <c:pt idx="7">
                  <c:v>11.0</c:v>
                </c:pt>
                <c:pt idx="8">
                  <c:v>11.5</c:v>
                </c:pt>
                <c:pt idx="9">
                  <c:v>12.0</c:v>
                </c:pt>
                <c:pt idx="10">
                  <c:v>12.5</c:v>
                </c:pt>
                <c:pt idx="11">
                  <c:v>13.0</c:v>
                </c:pt>
                <c:pt idx="12">
                  <c:v>13.5</c:v>
                </c:pt>
                <c:pt idx="13">
                  <c:v>14.0</c:v>
                </c:pt>
                <c:pt idx="14">
                  <c:v>14.5</c:v>
                </c:pt>
                <c:pt idx="15">
                  <c:v>15.0</c:v>
                </c:pt>
                <c:pt idx="16">
                  <c:v>15.5</c:v>
                </c:pt>
                <c:pt idx="17">
                  <c:v>16.0</c:v>
                </c:pt>
                <c:pt idx="18">
                  <c:v>16.5</c:v>
                </c:pt>
                <c:pt idx="19">
                  <c:v>17.0</c:v>
                </c:pt>
                <c:pt idx="20">
                  <c:v>17.5</c:v>
                </c:pt>
                <c:pt idx="21">
                  <c:v>18.0</c:v>
                </c:pt>
                <c:pt idx="22">
                  <c:v>18.5</c:v>
                </c:pt>
                <c:pt idx="23">
                  <c:v>19.0</c:v>
                </c:pt>
                <c:pt idx="24">
                  <c:v>19.5</c:v>
                </c:pt>
                <c:pt idx="25">
                  <c:v>20.0</c:v>
                </c:pt>
                <c:pt idx="26">
                  <c:v>20.5</c:v>
                </c:pt>
                <c:pt idx="27">
                  <c:v>21.0</c:v>
                </c:pt>
                <c:pt idx="28">
                  <c:v>21.5</c:v>
                </c:pt>
                <c:pt idx="29">
                  <c:v>22.0</c:v>
                </c:pt>
                <c:pt idx="30">
                  <c:v>22.5</c:v>
                </c:pt>
              </c:numCache>
            </c:numRef>
          </c:xVal>
          <c:yVal>
            <c:numRef>
              <c:f>Foglio1!$E$7:$E$37</c:f>
              <c:numCache>
                <c:formatCode>General</c:formatCode>
                <c:ptCount val="31"/>
                <c:pt idx="0">
                  <c:v>-0.0233731824060257</c:v>
                </c:pt>
                <c:pt idx="1">
                  <c:v>-0.0132096560972809</c:v>
                </c:pt>
                <c:pt idx="2">
                  <c:v>-0.0036624906536288</c:v>
                </c:pt>
                <c:pt idx="3">
                  <c:v>0.00533881635788631</c:v>
                </c:pt>
                <c:pt idx="4">
                  <c:v>0.0138533223635293</c:v>
                </c:pt>
                <c:pt idx="5">
                  <c:v>0.0219309903636808</c:v>
                </c:pt>
                <c:pt idx="6">
                  <c:v>0.029614465417083</c:v>
                </c:pt>
                <c:pt idx="7">
                  <c:v>0.0369404374792659</c:v>
                </c:pt>
                <c:pt idx="8">
                  <c:v>0.0439407010489208</c:v>
                </c:pt>
                <c:pt idx="9">
                  <c:v>0.0506429891275928</c:v>
                </c:pt>
                <c:pt idx="10">
                  <c:v>0.0570716368246425</c:v>
                </c:pt>
                <c:pt idx="11">
                  <c:v>0.0632481147320213</c:v>
                </c:pt>
                <c:pt idx="12">
                  <c:v>0.06919146158276</c:v>
                </c:pt>
                <c:pt idx="13">
                  <c:v>0.0749186381867894</c:v>
                </c:pt>
                <c:pt idx="14">
                  <c:v>0.0804448192306682</c:v>
                </c:pt>
                <c:pt idx="15">
                  <c:v>0.0857836355885545</c:v>
                </c:pt>
                <c:pt idx="16">
                  <c:v>0.0909473768867191</c:v>
                </c:pt>
                <c:pt idx="17">
                  <c:v>0.0959471618972992</c:v>
                </c:pt>
                <c:pt idx="18">
                  <c:v>0.10079308270414</c:v>
                </c:pt>
                <c:pt idx="19">
                  <c:v>0.105494327340951</c:v>
                </c:pt>
                <c:pt idx="20">
                  <c:v>0.110059284647751</c:v>
                </c:pt>
                <c:pt idx="21">
                  <c:v>0.114495634352466</c:v>
                </c:pt>
                <c:pt idx="22">
                  <c:v>0.118810424807611</c:v>
                </c:pt>
                <c:pt idx="23">
                  <c:v>0.12301014035811</c:v>
                </c:pt>
                <c:pt idx="24">
                  <c:v>0.127100759956895</c:v>
                </c:pt>
                <c:pt idx="25">
                  <c:v>0.131087808358261</c:v>
                </c:pt>
                <c:pt idx="26">
                  <c:v>0.134976400988993</c:v>
                </c:pt>
                <c:pt idx="27">
                  <c:v>0.138771283411663</c:v>
                </c:pt>
                <c:pt idx="28">
                  <c:v>0.142476866143821</c:v>
                </c:pt>
                <c:pt idx="29">
                  <c:v>0.146097255473846</c:v>
                </c:pt>
                <c:pt idx="30">
                  <c:v>0.149636280813428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Foglio1!$F$2</c:f>
              <c:strCache>
                <c:ptCount val="1"/>
                <c:pt idx="0">
                  <c:v>accura extreme</c:v>
                </c:pt>
              </c:strCache>
            </c:strRef>
          </c:tx>
          <c:spPr>
            <a:ln w="28575">
              <a:noFill/>
            </a:ln>
          </c:spPr>
          <c:xVal>
            <c:numRef>
              <c:f>Foglio1!$C$7:$C$37</c:f>
              <c:numCache>
                <c:formatCode>General</c:formatCode>
                <c:ptCount val="31"/>
                <c:pt idx="0">
                  <c:v>7.5</c:v>
                </c:pt>
                <c:pt idx="1">
                  <c:v>8.0</c:v>
                </c:pt>
                <c:pt idx="2">
                  <c:v>8.5</c:v>
                </c:pt>
                <c:pt idx="3">
                  <c:v>9.0</c:v>
                </c:pt>
                <c:pt idx="4">
                  <c:v>9.5</c:v>
                </c:pt>
                <c:pt idx="5">
                  <c:v>10.0</c:v>
                </c:pt>
                <c:pt idx="6">
                  <c:v>10.5</c:v>
                </c:pt>
                <c:pt idx="7">
                  <c:v>11.0</c:v>
                </c:pt>
                <c:pt idx="8">
                  <c:v>11.5</c:v>
                </c:pt>
                <c:pt idx="9">
                  <c:v>12.0</c:v>
                </c:pt>
                <c:pt idx="10">
                  <c:v>12.5</c:v>
                </c:pt>
                <c:pt idx="11">
                  <c:v>13.0</c:v>
                </c:pt>
                <c:pt idx="12">
                  <c:v>13.5</c:v>
                </c:pt>
                <c:pt idx="13">
                  <c:v>14.0</c:v>
                </c:pt>
                <c:pt idx="14">
                  <c:v>14.5</c:v>
                </c:pt>
                <c:pt idx="15">
                  <c:v>15.0</c:v>
                </c:pt>
                <c:pt idx="16">
                  <c:v>15.5</c:v>
                </c:pt>
                <c:pt idx="17">
                  <c:v>16.0</c:v>
                </c:pt>
                <c:pt idx="18">
                  <c:v>16.5</c:v>
                </c:pt>
                <c:pt idx="19">
                  <c:v>17.0</c:v>
                </c:pt>
                <c:pt idx="20">
                  <c:v>17.5</c:v>
                </c:pt>
                <c:pt idx="21">
                  <c:v>18.0</c:v>
                </c:pt>
                <c:pt idx="22">
                  <c:v>18.5</c:v>
                </c:pt>
                <c:pt idx="23">
                  <c:v>19.0</c:v>
                </c:pt>
                <c:pt idx="24">
                  <c:v>19.5</c:v>
                </c:pt>
                <c:pt idx="25">
                  <c:v>20.0</c:v>
                </c:pt>
                <c:pt idx="26">
                  <c:v>20.5</c:v>
                </c:pt>
                <c:pt idx="27">
                  <c:v>21.0</c:v>
                </c:pt>
                <c:pt idx="28">
                  <c:v>21.5</c:v>
                </c:pt>
                <c:pt idx="29">
                  <c:v>22.0</c:v>
                </c:pt>
                <c:pt idx="30">
                  <c:v>22.5</c:v>
                </c:pt>
              </c:numCache>
            </c:numRef>
          </c:xVal>
          <c:yVal>
            <c:numRef>
              <c:f>Foglio1!$F$7:$F$37</c:f>
              <c:numCache>
                <c:formatCode>General</c:formatCode>
                <c:ptCount val="31"/>
                <c:pt idx="0">
                  <c:v>-0.0463095814261669</c:v>
                </c:pt>
                <c:pt idx="1">
                  <c:v>-0.0395885398349003</c:v>
                </c:pt>
                <c:pt idx="2">
                  <c:v>-0.0332750917189367</c:v>
                </c:pt>
                <c:pt idx="3">
                  <c:v>-0.0273226145016445</c:v>
                </c:pt>
                <c:pt idx="4">
                  <c:v>-0.021692054078558</c:v>
                </c:pt>
                <c:pt idx="5">
                  <c:v>-0.0163503704010385</c:v>
                </c:pt>
                <c:pt idx="6">
                  <c:v>-0.0112693627044338</c:v>
                </c:pt>
                <c:pt idx="7">
                  <c:v>-0.00642476827621608</c:v>
                </c:pt>
                <c:pt idx="8">
                  <c:v>-0.00179556172208945</c:v>
                </c:pt>
                <c:pt idx="9">
                  <c:v>0.00263659652348396</c:v>
                </c:pt>
                <c:pt idx="10">
                  <c:v>0.00688779903282331</c:v>
                </c:pt>
                <c:pt idx="11">
                  <c:v>0.010972244100606</c:v>
                </c:pt>
                <c:pt idx="12">
                  <c:v>0.0149025218567397</c:v>
                </c:pt>
                <c:pt idx="13">
                  <c:v>0.0186898483206946</c:v>
                </c:pt>
                <c:pt idx="14">
                  <c:v>0.0223442583658403</c:v>
                </c:pt>
                <c:pt idx="15">
                  <c:v>0.0258747659573458</c:v>
                </c:pt>
                <c:pt idx="16">
                  <c:v>0.029289498106132</c:v>
                </c:pt>
                <c:pt idx="17">
                  <c:v>0.0325958075486124</c:v>
                </c:pt>
                <c:pt idx="18">
                  <c:v>0.0358003680821681</c:v>
                </c:pt>
                <c:pt idx="19">
                  <c:v>0.0389092556645759</c:v>
                </c:pt>
                <c:pt idx="20">
                  <c:v>0.0419280177545564</c:v>
                </c:pt>
                <c:pt idx="21">
                  <c:v>0.0448617328818682</c:v>
                </c:pt>
                <c:pt idx="22">
                  <c:v>0.0477150620538184</c:v>
                </c:pt>
                <c:pt idx="23">
                  <c:v>0.0504922933049547</c:v>
                </c:pt>
                <c:pt idx="24">
                  <c:v>0.0531973804589903</c:v>
                </c:pt>
                <c:pt idx="25">
                  <c:v>0.0558339769824742</c:v>
                </c:pt>
                <c:pt idx="26">
                  <c:v>0.0584054656576355</c:v>
                </c:pt>
                <c:pt idx="27">
                  <c:v>0.0609149846790788</c:v>
                </c:pt>
                <c:pt idx="28">
                  <c:v>0.0633654506793765</c:v>
                </c:pt>
                <c:pt idx="29">
                  <c:v>0.0657595791072966</c:v>
                </c:pt>
                <c:pt idx="30">
                  <c:v>0.06809990231573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51432"/>
        <c:axId val="2100901816"/>
      </c:scatterChart>
      <c:valAx>
        <c:axId val="2100551432"/>
        <c:scaling>
          <c:logBase val="10.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E (mJ/cm^2)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2100901816"/>
        <c:crosses val="autoZero"/>
        <c:crossBetween val="midCat"/>
      </c:valAx>
      <c:valAx>
        <c:axId val="2100901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Cd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055143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4</xdr:row>
      <xdr:rowOff>177800</xdr:rowOff>
    </xdr:from>
    <xdr:to>
      <xdr:col>13</xdr:col>
      <xdr:colOff>190500</xdr:colOff>
      <xdr:row>23</xdr:row>
      <xdr:rowOff>101600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37"/>
  <sheetViews>
    <sheetView tabSelected="1" workbookViewId="0">
      <selection activeCell="N12" sqref="N12"/>
    </sheetView>
  </sheetViews>
  <sheetFormatPr baseColWidth="10" defaultRowHeight="15" x14ac:dyDescent="0"/>
  <cols>
    <col min="3" max="3" width="12.1640625" bestFit="1" customWidth="1"/>
  </cols>
  <sheetData>
    <row r="2" spans="3:6">
      <c r="D2" t="s">
        <v>2</v>
      </c>
      <c r="E2" t="s">
        <v>5</v>
      </c>
      <c r="F2" t="s">
        <v>6</v>
      </c>
    </row>
    <row r="3" spans="3:6">
      <c r="C3" t="s">
        <v>0</v>
      </c>
      <c r="D3">
        <f>4.2*0.0254</f>
        <v>0.10668</v>
      </c>
      <c r="E3">
        <f>6.2*0.0254</f>
        <v>0.15748000000000001</v>
      </c>
      <c r="F3">
        <f>4.1*0.0254</f>
        <v>0.10413999999999998</v>
      </c>
    </row>
    <row r="4" spans="3:6">
      <c r="C4" t="s">
        <v>1</v>
      </c>
      <c r="D4">
        <v>10.5</v>
      </c>
      <c r="E4">
        <v>8.6999999999999993</v>
      </c>
      <c r="F4">
        <v>11.7</v>
      </c>
    </row>
    <row r="6" spans="3:6">
      <c r="C6" t="s">
        <v>4</v>
      </c>
      <c r="D6" t="s">
        <v>3</v>
      </c>
      <c r="E6" t="s">
        <v>3</v>
      </c>
      <c r="F6" t="s">
        <v>3</v>
      </c>
    </row>
    <row r="7" spans="3:6">
      <c r="C7">
        <v>7.5</v>
      </c>
      <c r="D7">
        <f t="shared" ref="D7:F22" si="0">D$3*LN($C7/D$4)</f>
        <v>-3.5894858202750991E-2</v>
      </c>
      <c r="E7">
        <f t="shared" si="0"/>
        <v>-2.3373182406025667E-2</v>
      </c>
      <c r="F7">
        <f t="shared" si="0"/>
        <v>-4.6309581426166931E-2</v>
      </c>
    </row>
    <row r="8" spans="3:6">
      <c r="C8">
        <v>8</v>
      </c>
      <c r="D8">
        <f t="shared" si="0"/>
        <v>-2.9009888767794909E-2</v>
      </c>
      <c r="E8">
        <f t="shared" si="0"/>
        <v>-1.3209656097280951E-2</v>
      </c>
      <c r="F8">
        <f t="shared" si="0"/>
        <v>-3.958853983490028E-2</v>
      </c>
    </row>
    <row r="9" spans="3:6">
      <c r="C9">
        <v>8.5</v>
      </c>
      <c r="D9">
        <f t="shared" si="0"/>
        <v>-2.2542454112417631E-2</v>
      </c>
      <c r="E9">
        <f t="shared" si="0"/>
        <v>-3.6624906536288043E-3</v>
      </c>
      <c r="F9">
        <f t="shared" si="0"/>
        <v>-3.3275091718936743E-2</v>
      </c>
    </row>
    <row r="10" spans="3:6">
      <c r="C10">
        <v>9</v>
      </c>
      <c r="D10">
        <f t="shared" si="0"/>
        <v>-1.644479452397192E-2</v>
      </c>
      <c r="E10">
        <f t="shared" si="0"/>
        <v>5.3388163578863097E-3</v>
      </c>
      <c r="F10">
        <f t="shared" si="0"/>
        <v>-2.7322614501644509E-2</v>
      </c>
    </row>
    <row r="11" spans="3:6">
      <c r="C11">
        <v>9.5</v>
      </c>
      <c r="D11">
        <f>D$3*LN($C11/D$4)</f>
        <v>-1.0676903358858895E-2</v>
      </c>
      <c r="E11">
        <f>E$3*LN($C11/E$4)</f>
        <v>1.3853322363529343E-2</v>
      </c>
      <c r="F11">
        <f t="shared" si="0"/>
        <v>-2.1692054078557996E-2</v>
      </c>
    </row>
    <row r="12" spans="3:6">
      <c r="C12">
        <v>10</v>
      </c>
      <c r="D12">
        <f t="shared" ref="D12:D37" si="1">$D$3*LN($C12/$D$4)</f>
        <v>-5.2049347135950117E-3</v>
      </c>
      <c r="E12">
        <f t="shared" ref="E12:F37" si="2">E$3*LN($C12/E$4)</f>
        <v>2.1930990363680809E-2</v>
      </c>
      <c r="F12">
        <f t="shared" si="0"/>
        <v>-1.6350370401038476E-2</v>
      </c>
    </row>
    <row r="13" spans="3:6">
      <c r="C13">
        <v>10.5</v>
      </c>
      <c r="D13">
        <f t="shared" si="1"/>
        <v>0</v>
      </c>
      <c r="E13">
        <f t="shared" si="2"/>
        <v>2.9614465417082965E-2</v>
      </c>
      <c r="F13">
        <f t="shared" si="0"/>
        <v>-1.1269362704433834E-2</v>
      </c>
    </row>
    <row r="14" spans="3:6">
      <c r="C14">
        <v>11</v>
      </c>
      <c r="D14">
        <f t="shared" si="1"/>
        <v>4.9627552679303751E-3</v>
      </c>
      <c r="E14">
        <f t="shared" si="2"/>
        <v>3.6940437479265863E-2</v>
      </c>
      <c r="F14">
        <f t="shared" si="0"/>
        <v>-6.4247682762160838E-3</v>
      </c>
    </row>
    <row r="15" spans="3:6">
      <c r="C15">
        <v>11.5</v>
      </c>
      <c r="D15">
        <f t="shared" si="1"/>
        <v>9.7048692989869338E-3</v>
      </c>
      <c r="E15">
        <f t="shared" si="2"/>
        <v>4.3940701048920783E-2</v>
      </c>
      <c r="F15">
        <f t="shared" si="0"/>
        <v>-1.7955617220894538E-3</v>
      </c>
    </row>
    <row r="16" spans="3:6">
      <c r="C16">
        <v>12</v>
      </c>
      <c r="D16">
        <f t="shared" si="1"/>
        <v>1.4245128965184067E-2</v>
      </c>
      <c r="E16">
        <f t="shared" si="2"/>
        <v>5.0642989127592769E-2</v>
      </c>
      <c r="F16">
        <f t="shared" si="0"/>
        <v>2.6365965234839603E-3</v>
      </c>
    </row>
    <row r="17" spans="3:6">
      <c r="C17">
        <v>12.5</v>
      </c>
      <c r="D17">
        <f t="shared" si="1"/>
        <v>1.860001934060489E-2</v>
      </c>
      <c r="E17">
        <f t="shared" si="2"/>
        <v>5.7071636824642551E-2</v>
      </c>
      <c r="F17">
        <f t="shared" si="0"/>
        <v>6.8877990328233135E-3</v>
      </c>
    </row>
    <row r="18" spans="3:6">
      <c r="C18">
        <v>13</v>
      </c>
      <c r="D18">
        <f t="shared" si="1"/>
        <v>2.2784085019796944E-2</v>
      </c>
      <c r="E18">
        <f t="shared" si="2"/>
        <v>6.3248114732021299E-2</v>
      </c>
      <c r="F18">
        <f t="shared" si="0"/>
        <v>1.0972244100606035E-2</v>
      </c>
    </row>
    <row r="19" spans="3:6">
      <c r="C19">
        <v>13.5</v>
      </c>
      <c r="D19">
        <f t="shared" si="1"/>
        <v>2.681022320900707E-2</v>
      </c>
      <c r="E19">
        <f t="shared" si="2"/>
        <v>6.9191461582760058E-2</v>
      </c>
      <c r="F19">
        <f t="shared" si="0"/>
        <v>1.490252185673973E-2</v>
      </c>
    </row>
    <row r="20" spans="3:6">
      <c r="C20">
        <v>14</v>
      </c>
      <c r="D20">
        <f t="shared" si="1"/>
        <v>3.0689923489155981E-2</v>
      </c>
      <c r="E20">
        <f t="shared" si="2"/>
        <v>7.4918638186789399E-2</v>
      </c>
      <c r="F20">
        <f t="shared" si="0"/>
        <v>1.8689848320694622E-2</v>
      </c>
    </row>
    <row r="21" spans="3:6">
      <c r="C21">
        <v>14.5</v>
      </c>
      <c r="D21">
        <f t="shared" si="1"/>
        <v>3.4433465486622281E-2</v>
      </c>
      <c r="E21">
        <f t="shared" si="2"/>
        <v>8.0444819230668221E-2</v>
      </c>
      <c r="F21">
        <f t="shared" si="0"/>
        <v>2.2344258365840294E-2</v>
      </c>
    </row>
    <row r="22" spans="3:6">
      <c r="C22">
        <v>15</v>
      </c>
      <c r="D22">
        <f t="shared" si="1"/>
        <v>3.8050083019383972E-2</v>
      </c>
      <c r="E22">
        <f t="shared" si="2"/>
        <v>8.5783635588554535E-2</v>
      </c>
      <c r="F22">
        <f t="shared" si="0"/>
        <v>2.5874765957345756E-2</v>
      </c>
    </row>
    <row r="23" spans="3:6">
      <c r="C23">
        <v>15.5</v>
      </c>
      <c r="D23">
        <f t="shared" si="1"/>
        <v>4.1548101318140643E-2</v>
      </c>
      <c r="E23">
        <f t="shared" si="2"/>
        <v>9.0947376886719125E-2</v>
      </c>
      <c r="F23">
        <f t="shared" si="2"/>
        <v>2.9289498106132031E-2</v>
      </c>
    </row>
    <row r="24" spans="3:6">
      <c r="C24">
        <v>16</v>
      </c>
      <c r="D24">
        <f t="shared" si="1"/>
        <v>4.4935052454340055E-2</v>
      </c>
      <c r="E24">
        <f t="shared" si="2"/>
        <v>9.5947161897299252E-2</v>
      </c>
      <c r="F24">
        <f t="shared" si="2"/>
        <v>3.259580754861241E-2</v>
      </c>
    </row>
    <row r="25" spans="3:6">
      <c r="C25">
        <v>16.5</v>
      </c>
      <c r="D25">
        <f t="shared" si="1"/>
        <v>4.8217773000909341E-2</v>
      </c>
      <c r="E25">
        <f t="shared" si="2"/>
        <v>0.10079308270413961</v>
      </c>
      <c r="F25">
        <f t="shared" si="2"/>
        <v>3.5800368082168139E-2</v>
      </c>
    </row>
    <row r="26" spans="3:6">
      <c r="C26">
        <v>17</v>
      </c>
      <c r="D26">
        <f t="shared" si="1"/>
        <v>5.1402487109717329E-2</v>
      </c>
      <c r="E26">
        <f t="shared" si="2"/>
        <v>0.10549432734095138</v>
      </c>
      <c r="F26">
        <f t="shared" si="2"/>
        <v>3.8909255664575947E-2</v>
      </c>
    </row>
    <row r="27" spans="3:6">
      <c r="C27">
        <v>17.5</v>
      </c>
      <c r="D27">
        <f t="shared" si="1"/>
        <v>5.4494877543355892E-2</v>
      </c>
      <c r="E27">
        <f t="shared" si="2"/>
        <v>0.11005928464775117</v>
      </c>
      <c r="F27">
        <f t="shared" si="2"/>
        <v>4.1928017754556422E-2</v>
      </c>
    </row>
    <row r="28" spans="3:6">
      <c r="C28">
        <v>18</v>
      </c>
      <c r="D28">
        <f t="shared" si="1"/>
        <v>5.7500146698163036E-2</v>
      </c>
      <c r="E28">
        <f t="shared" si="2"/>
        <v>0.1144956343524665</v>
      </c>
      <c r="F28">
        <f t="shared" si="2"/>
        <v>4.4861732881868184E-2</v>
      </c>
    </row>
    <row r="29" spans="3:6">
      <c r="C29">
        <v>18.5</v>
      </c>
      <c r="D29">
        <f t="shared" si="1"/>
        <v>6.0423069264551099E-2</v>
      </c>
      <c r="E29">
        <f t="shared" si="2"/>
        <v>0.11881042480761077</v>
      </c>
      <c r="F29">
        <f t="shared" si="2"/>
        <v>4.7715062053818424E-2</v>
      </c>
    </row>
    <row r="30" spans="3:6">
      <c r="C30">
        <v>19</v>
      </c>
      <c r="D30">
        <f t="shared" si="1"/>
        <v>6.3268037863276061E-2</v>
      </c>
      <c r="E30">
        <f t="shared" si="2"/>
        <v>0.12301014035810955</v>
      </c>
      <c r="F30">
        <f t="shared" si="2"/>
        <v>5.0492293304954694E-2</v>
      </c>
    </row>
    <row r="31" spans="3:6">
      <c r="C31">
        <v>19.5</v>
      </c>
      <c r="D31">
        <f t="shared" si="1"/>
        <v>6.6039102752775927E-2</v>
      </c>
      <c r="E31">
        <f t="shared" si="2"/>
        <v>0.12710075995689504</v>
      </c>
      <c r="F31">
        <f t="shared" si="2"/>
        <v>5.3197380458990265E-2</v>
      </c>
    </row>
    <row r="32" spans="3:6">
      <c r="C32">
        <v>20</v>
      </c>
      <c r="D32">
        <f t="shared" si="1"/>
        <v>6.8740006508539953E-2</v>
      </c>
      <c r="E32">
        <f t="shared" si="2"/>
        <v>0.131087808358261</v>
      </c>
      <c r="F32">
        <f t="shared" si="2"/>
        <v>5.583397698247422E-2</v>
      </c>
    </row>
    <row r="33" spans="3:6">
      <c r="C33">
        <v>20.5</v>
      </c>
      <c r="D33">
        <f t="shared" si="1"/>
        <v>7.1374214419680795E-2</v>
      </c>
      <c r="E33">
        <f t="shared" si="2"/>
        <v>0.13497640098899272</v>
      </c>
      <c r="F33">
        <f t="shared" si="2"/>
        <v>5.8405465657635505E-2</v>
      </c>
    </row>
    <row r="34" spans="3:6">
      <c r="C34">
        <v>21</v>
      </c>
      <c r="D34">
        <f t="shared" si="1"/>
        <v>7.3944941222134963E-2</v>
      </c>
      <c r="E34">
        <f t="shared" si="2"/>
        <v>0.13877128341166314</v>
      </c>
      <c r="F34">
        <f t="shared" si="2"/>
        <v>6.0914984679078861E-2</v>
      </c>
    </row>
    <row r="35" spans="3:6">
      <c r="C35">
        <v>21.5</v>
      </c>
      <c r="D35">
        <f t="shared" si="1"/>
        <v>7.6455174685854471E-2</v>
      </c>
      <c r="E35">
        <f t="shared" si="2"/>
        <v>0.14247686614382055</v>
      </c>
      <c r="F35">
        <f t="shared" si="2"/>
        <v>6.3365450679376475E-2</v>
      </c>
    </row>
    <row r="36" spans="3:6">
      <c r="C36">
        <v>22</v>
      </c>
      <c r="D36">
        <f t="shared" si="1"/>
        <v>7.8907696490065335E-2</v>
      </c>
      <c r="E36">
        <f t="shared" si="2"/>
        <v>0.14609725547384605</v>
      </c>
      <c r="F36">
        <f t="shared" si="2"/>
        <v>6.5759579107296615E-2</v>
      </c>
    </row>
    <row r="37" spans="3:6">
      <c r="C37">
        <v>22.5</v>
      </c>
      <c r="D37">
        <f t="shared" si="1"/>
        <v>8.1305100752362941E-2</v>
      </c>
      <c r="E37">
        <f t="shared" si="2"/>
        <v>0.14963628081342825</v>
      </c>
      <c r="F37">
        <f t="shared" si="2"/>
        <v>6.8099902315729988E-2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Carmelo</dc:creator>
  <cp:lastModifiedBy>Carmelo</cp:lastModifiedBy>
  <dcterms:created xsi:type="dcterms:W3CDTF">2015-12-03T08:32:08Z</dcterms:created>
  <dcterms:modified xsi:type="dcterms:W3CDTF">2015-12-03T08:58:42Z</dcterms:modified>
</cp:coreProperties>
</file>